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bookViews>
    <workbookView xWindow="65428" yWindow="65428" windowWidth="23256" windowHeight="12456" activeTab="0"/>
  </bookViews>
  <sheets>
    <sheet name="FEADR" sheetId="1" r:id="rId1"/>
    <sheet name="EURI" sheetId="2" r:id="rId2"/>
  </sheets>
  <definedNames>
    <definedName name="_xlnm.Print_Area" localSheetId="0">'FEADR'!$A$1:$N$23</definedName>
  </definedNames>
  <calcPr calcId="191029"/>
  <extLst/>
</workbook>
</file>

<file path=xl/sharedStrings.xml><?xml version="1.0" encoding="utf-8"?>
<sst xmlns="http://schemas.openxmlformats.org/spreadsheetml/2006/main" count="55" uniqueCount="44">
  <si>
    <t>ANEXA 4T - Planul de finanțare TRANZIȚIE - FEADR</t>
  </si>
  <si>
    <t>GAL DEALURILE SULTANULUI</t>
  </si>
  <si>
    <r>
      <rPr>
        <b/>
        <sz val="11"/>
        <color rgb="FF3F3F76"/>
        <rFont val="Trebuchet MS"/>
        <family val="2"/>
      </rPr>
      <t>Suprafață TERITORIU GAL (km</t>
    </r>
    <r>
      <rPr>
        <b/>
        <sz val="11"/>
        <color rgb="FF3F3F76"/>
        <rFont val="Calibri"/>
        <family val="2"/>
      </rPr>
      <t>²</t>
    </r>
    <r>
      <rPr>
        <b/>
        <sz val="11"/>
        <color rgb="FF3F3F76"/>
        <rFont val="Trebuchet MS"/>
        <family val="2"/>
      </rPr>
      <t>)</t>
    </r>
  </si>
  <si>
    <t>Populație TERITORIU GAL (nr. locuitori)</t>
  </si>
  <si>
    <t>VALOARE TOTALĂ SDL (19.2 + 19.4) (EURO)</t>
  </si>
  <si>
    <t xml:space="preserve"> </t>
  </si>
  <si>
    <t>modificat 2</t>
  </si>
  <si>
    <t>Submăsura</t>
  </si>
  <si>
    <t>PRIORITATE</t>
  </si>
  <si>
    <t>MĂSURA</t>
  </si>
  <si>
    <t>INTENSITATEA SPRIJINULUI</t>
  </si>
  <si>
    <r>
      <rPr>
        <b/>
        <sz val="11"/>
        <color rgb="FF3F3F76"/>
        <rFont val="Trebuchet MS"/>
        <family val="2"/>
      </rPr>
      <t>CONTRIBUȚIA PUBLICĂ NERAMBURSABILĂ/ MĂSURĂ</t>
    </r>
    <r>
      <rPr>
        <b/>
        <sz val="11"/>
        <color rgb="FF3F3F76"/>
        <rFont val="Trebuchet MS"/>
        <family val="2"/>
      </rPr>
      <t xml:space="preserve"> (FEADR + BUGET NAȚIONAL)
EURO</t>
    </r>
  </si>
  <si>
    <t>CONTRIBUȚIA PUBLICĂ NERAMBURSABILĂ/PRIORITATE (FEADR + BUGET NAȚIONAL) EURO</t>
  </si>
  <si>
    <r>
      <rPr>
        <b/>
        <sz val="11"/>
        <color rgb="FF3F3F76"/>
        <rFont val="Trebuchet MS"/>
        <family val="2"/>
      </rPr>
      <t>VALOARE PROCENTUALĂ</t>
    </r>
    <r>
      <rPr>
        <b/>
        <vertAlign val="superscript"/>
        <sz val="11"/>
        <color rgb="FF3F3F76"/>
        <rFont val="Trebuchet MS"/>
        <family val="2"/>
      </rPr>
      <t>2</t>
    </r>
    <r>
      <rPr>
        <b/>
        <sz val="11"/>
        <color rgb="FF3F3F76"/>
        <rFont val="Trebuchet MS"/>
        <family val="2"/>
      </rPr>
      <t xml:space="preserve"> (%)</t>
    </r>
  </si>
  <si>
    <t xml:space="preserve">Alocarea publică TRANZIȚIE - FEADR </t>
  </si>
  <si>
    <t xml:space="preserve">TOTAL
ALOCARE FEADR </t>
  </si>
  <si>
    <t>19.2</t>
  </si>
  <si>
    <t>2: Creșterea viabilității fermelor și a competitivității tuturor tipurilor de agricultură în toate regiunile și promovarea tehnologiilor agricole inovatoare și a gestionării durabile a pădurilor</t>
  </si>
  <si>
    <t>M3/2A: Susținerea dezvoltării și diversificării activităților agricole</t>
  </si>
  <si>
    <t>50%, 70%, 90%</t>
  </si>
  <si>
    <t>3: Promovarea organizării lanțului alimentar, inclusiv a sectoarelor de prelucrare și comercializare a produselor agricole, a bunăstării animalelor și a gestionării riscurilor în agricultură</t>
  </si>
  <si>
    <t>M6/3A: Sprijin pentru mențiunea de calitate facultativă ”produs montan”</t>
  </si>
  <si>
    <t>M7/3A: Sprijin pentru înființarea și dezvoltarea de structuri asociative</t>
  </si>
  <si>
    <t>50%, 70%, 90%,100%</t>
  </si>
  <si>
    <t>6: Promovarea incluziunii sociale, a reducerii sărăciei și a dezvoltării economice în zonele rurale</t>
  </si>
  <si>
    <t>M1/6A: Susținerea investițiilor în infrastructura de turism și încurajarea activităților turistice</t>
  </si>
  <si>
    <t>70%, 90%</t>
  </si>
  <si>
    <t>M2/6B: Dezvoltarea investițiilor publice pentru infrastructura turistică la scară mică, infrastructura de agrement, culturală și de amenajare peisagistică a localităților, infrastructura pentru valorificarea produselor locale și pentru crearea și dezvoltarea serviciilor de bază pentru populație</t>
  </si>
  <si>
    <t>M4/6B: Sprijin pentru investițiile în infrastructura socială pentru comunitățile și categoriile de populație defavorizate, marginalizate sau cu risc de sărăcie și excluziune socială ridicată, implicit minorități etnice din teritoriul GAL Dealurile Sultanului</t>
  </si>
  <si>
    <t>M5/6A: Sprijinirea antreprenoriatului non-agricol în vederea diversificării activităților, creșterii competitivității economice și sporirii locurilor de muncă în localităţile din teritoriul GAL Dealurile Sultanului</t>
  </si>
  <si>
    <t>TOTAL 19.2</t>
  </si>
  <si>
    <t>19.4</t>
  </si>
  <si>
    <r>
      <rPr>
        <b/>
        <sz val="11"/>
        <color rgb="FF3F3F76"/>
        <rFont val="Trebuchet MS"/>
        <family val="2"/>
      </rPr>
      <t>Cheltuieli de funcționare și animare</t>
    </r>
    <r>
      <rPr>
        <b/>
        <sz val="11"/>
        <color rgb="FF3F3F76"/>
        <rFont val="Calibri"/>
        <family val="2"/>
      </rPr>
      <t>³</t>
    </r>
  </si>
  <si>
    <t>TOTAL GENERAL - FEADR</t>
  </si>
  <si>
    <r>
      <rPr>
        <b/>
        <vertAlign val="superscript"/>
        <sz val="11"/>
        <color theme="3"/>
        <rFont val="Trebuchet MS"/>
        <family val="2"/>
      </rPr>
      <t xml:space="preserve">[1] </t>
    </r>
    <r>
      <rPr>
        <b/>
        <sz val="11"/>
        <color theme="3"/>
        <rFont val="Trebuchet MS"/>
        <family val="2"/>
      </rPr>
      <t>Valoarea publică alocată pe măsuri și cheltuieli de funcționare și animare, aferente planului financiar în vigoare</t>
    </r>
  </si>
  <si>
    <r>
      <rPr>
        <b/>
        <vertAlign val="superscript"/>
        <sz val="11"/>
        <color theme="3"/>
        <rFont val="Trebuchet MS"/>
        <family val="2"/>
      </rPr>
      <t xml:space="preserve">[2] </t>
    </r>
    <r>
      <rPr>
        <b/>
        <sz val="11"/>
        <color theme="3"/>
        <rFont val="Trebuchet MS"/>
        <family val="2"/>
      </rPr>
      <t>Va fi indicată valoarea procentuală pe fiecare prioritate raportată la valoare totală SDL</t>
    </r>
  </si>
  <si>
    <r>
      <rPr>
        <b/>
        <vertAlign val="superscript"/>
        <sz val="11"/>
        <color theme="3"/>
        <rFont val="Trebuchet MS"/>
        <family val="2"/>
      </rPr>
      <t xml:space="preserve">[3] </t>
    </r>
    <r>
      <rPr>
        <b/>
        <sz val="11"/>
        <color theme="3"/>
        <rFont val="Trebuchet MS"/>
        <family val="2"/>
      </rPr>
      <t>Valoarea alocată nu trebuie să depășească 20% (25% pentru Delta Dunării) din costurile publice totale efectuate pentru această strategie.</t>
    </r>
  </si>
  <si>
    <t xml:space="preserve">    Valoarea alocată sM 19.4 și procentul aferent acesteia se calculează prin raportare la valoarea totală a sM 19.2 FEADR + EURI  </t>
  </si>
  <si>
    <t>ANEXA 4 E - Planul de finanțare EURI</t>
  </si>
  <si>
    <t>ALOCARE  EURI (euro)</t>
  </si>
  <si>
    <r>
      <rPr>
        <b/>
        <sz val="11"/>
        <color rgb="FF3F3F76"/>
        <rFont val="Trebuchet MS"/>
        <family val="2"/>
      </rPr>
      <t xml:space="preserve">CONTRIBUȚIA PUBLICĂ NERAMBURSABILĂ/ MĂSURĂ - </t>
    </r>
    <r>
      <rPr>
        <b/>
        <sz val="11"/>
        <color rgb="FFFF0000"/>
        <rFont val="Trebuchet MS"/>
        <family val="2"/>
      </rPr>
      <t>EURI</t>
    </r>
    <r>
      <rPr>
        <b/>
        <sz val="11"/>
        <color rgb="FF3F3F76"/>
        <rFont val="Trebuchet MS"/>
        <family val="2"/>
      </rPr>
      <t xml:space="preserve">
(euro)</t>
    </r>
  </si>
  <si>
    <r>
      <rPr>
        <b/>
        <sz val="11"/>
        <color rgb="FF3F3F76"/>
        <rFont val="Trebuchet MS"/>
        <family val="2"/>
      </rPr>
      <t xml:space="preserve">CONTRIBUȚIA PUBLICĂ NERAMBURSABILĂ/ PRIORITATE - </t>
    </r>
    <r>
      <rPr>
        <b/>
        <sz val="11"/>
        <color rgb="FFFF0000"/>
        <rFont val="Trebuchet MS"/>
        <family val="2"/>
      </rPr>
      <t>EURI</t>
    </r>
    <r>
      <rPr>
        <b/>
        <sz val="11"/>
        <color rgb="FF3F3F76"/>
        <rFont val="Trebuchet MS"/>
        <family val="2"/>
      </rPr>
      <t xml:space="preserve">
(euro)</t>
    </r>
  </si>
  <si>
    <t>TOTAL GENERAL - EURI</t>
  </si>
  <si>
    <r>
      <t>Alocarea publică ACTUALĂ</t>
    </r>
    <r>
      <rPr>
        <b/>
        <sz val="11"/>
        <color theme="3"/>
        <rFont val="Calibri"/>
        <family val="2"/>
      </rPr>
      <t>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</si>
</sst>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1"/>
      <color rgb="FF3F3F76"/>
      <name val="Trebuchet MS"/>
      <family val="2"/>
    </font>
    <font>
      <b/>
      <sz val="11"/>
      <color theme="1"/>
      <name val="Trebuchet MS"/>
      <family val="2"/>
    </font>
    <font>
      <b/>
      <sz val="11"/>
      <color rgb="FFFF0000"/>
      <name val="Trebuchet MS"/>
      <family val="2"/>
    </font>
    <font>
      <sz val="11"/>
      <color theme="1"/>
      <name val="Trebuchet MS"/>
      <family val="2"/>
    </font>
    <font>
      <b/>
      <sz val="10"/>
      <color rgb="FF3F3F76"/>
      <name val="Trebuchet MS"/>
      <family val="2"/>
    </font>
    <font>
      <b/>
      <sz val="11"/>
      <color rgb="FF00B0F0"/>
      <name val="Trebuchet MS"/>
      <family val="2"/>
    </font>
    <font>
      <b/>
      <vertAlign val="superscript"/>
      <sz val="11"/>
      <color theme="3"/>
      <name val="Trebuchet MS"/>
      <family val="2"/>
    </font>
    <font>
      <b/>
      <sz val="11"/>
      <color theme="3"/>
      <name val="Trebuchet MS"/>
      <family val="2"/>
    </font>
    <font>
      <b/>
      <vertAlign val="superscript"/>
      <sz val="9"/>
      <color theme="3"/>
      <name val="Trebuchet MS"/>
      <family val="2"/>
    </font>
    <font>
      <b/>
      <sz val="11"/>
      <color rgb="FF002060"/>
      <name val="Trebuchet MS"/>
      <family val="2"/>
    </font>
    <font>
      <b/>
      <sz val="10"/>
      <color theme="3"/>
      <name val="Trebuchet MS"/>
      <family val="2"/>
    </font>
    <font>
      <b/>
      <sz val="11"/>
      <color theme="4" tint="-0.4999699890613556"/>
      <name val="Trebuchet MS"/>
      <family val="2"/>
    </font>
    <font>
      <b/>
      <sz val="8"/>
      <color rgb="FF3F3F76"/>
      <name val="Trebuchet MS"/>
      <family val="2"/>
    </font>
    <font>
      <sz val="11"/>
      <color rgb="FFFF0000"/>
      <name val="Calibri"/>
      <family val="2"/>
      <scheme val="minor"/>
    </font>
    <font>
      <sz val="11"/>
      <color rgb="FF3F3F76"/>
      <name val="Calibri"/>
      <family val="2"/>
      <scheme val="minor"/>
    </font>
    <font>
      <b/>
      <sz val="11"/>
      <color rgb="FF3F3F76"/>
      <name val="Calibri"/>
      <family val="2"/>
    </font>
    <font>
      <b/>
      <vertAlign val="superscript"/>
      <sz val="11"/>
      <color rgb="FF3F3F76"/>
      <name val="Trebuchet MS"/>
      <family val="2"/>
    </font>
    <font>
      <b/>
      <sz val="11"/>
      <color theme="3"/>
      <name val="Calibri"/>
      <family val="2"/>
    </font>
  </fonts>
  <fills count="6">
    <fill>
      <patternFill/>
    </fill>
    <fill>
      <patternFill patternType="gray125"/>
    </fill>
    <fill>
      <patternFill patternType="solid">
        <fgColor rgb="FFFFCC99"/>
        <bgColor indexed="64"/>
      </patternFill>
    </fill>
    <fill>
      <patternFill patternType="solid">
        <fgColor theme="0"/>
        <bgColor indexed="64"/>
      </patternFill>
    </fill>
    <fill>
      <patternFill patternType="solid">
        <fgColor rgb="FFFBCDEE"/>
        <bgColor indexed="64"/>
      </patternFill>
    </fill>
    <fill>
      <patternFill patternType="solid">
        <fgColor rgb="FFFFFF9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ttom/>
    </border>
    <border>
      <left style="thin">
        <color rgb="FF7F7F7F"/>
      </left>
      <right style="thin">
        <color rgb="FF7F7F7F"/>
      </right>
      <top/>
      <bottom/>
    </border>
    <border>
      <left style="thin"/>
      <right style="thin"/>
      <top style="thin"/>
      <bottom style="thin"/>
    </border>
    <border>
      <left/>
      <right style="thin">
        <color rgb="FF7F7F7F"/>
      </right>
      <top style="thin">
        <color rgb="FF7F7F7F"/>
      </top>
      <bottom style="thin">
        <color rgb="FF7F7F7F"/>
      </bottom>
    </border>
    <border>
      <left style="medium"/>
      <right style="thin">
        <color rgb="FF7F7F7F"/>
      </right>
      <top style="medium"/>
      <bottom style="thin"/>
    </border>
    <border>
      <left style="thin">
        <color rgb="FF7F7F7F"/>
      </left>
      <right style="thin">
        <color rgb="FF7F7F7F"/>
      </right>
      <top style="medium"/>
      <bottom style="thin">
        <color rgb="FF7F7F7F"/>
      </bottom>
    </border>
    <border>
      <left style="thin">
        <color rgb="FF7F7F7F"/>
      </left>
      <right/>
      <top style="medium"/>
      <bottom style="thin"/>
    </border>
    <border>
      <left style="thin">
        <color rgb="FF7F7F7F"/>
      </left>
      <right style="medium"/>
      <top style="medium"/>
      <bottom style="thin"/>
    </border>
    <border>
      <left style="thin"/>
      <right style="thin"/>
      <top style="thin"/>
      <bottom style="medium"/>
    </border>
    <border>
      <left/>
      <right style="medium"/>
      <top style="thin"/>
      <bottom style="medium"/>
    </border>
    <border>
      <left style="thin"/>
      <right style="thin"/>
      <top style="thin"/>
      <bottom/>
    </border>
    <border>
      <left style="thin"/>
      <right style="thin"/>
      <top style="medium"/>
      <bottom/>
    </border>
    <border>
      <left style="thin"/>
      <right style="thin"/>
      <top/>
      <bottom style="medium"/>
    </border>
    <border>
      <left style="thin"/>
      <right style="thin"/>
      <top/>
      <bottom style="thin"/>
    </border>
    <border>
      <left/>
      <right style="thin"/>
      <top/>
      <bottom style="thin"/>
    </border>
    <border>
      <left style="thin"/>
      <right style="medium"/>
      <top style="medium"/>
      <bottom/>
    </border>
    <border>
      <left style="thin"/>
      <right style="medium"/>
      <top/>
      <bottom style="thin"/>
    </border>
    <border>
      <left/>
      <right style="medium">
        <color theme="7" tint="-0.24997000396251678"/>
      </right>
      <top/>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medium">
        <color theme="7" tint="-0.24997000396251678"/>
      </left>
      <right/>
      <top style="thin"/>
      <bottom style="medium">
        <color theme="7" tint="-0.24997000396251678"/>
      </bottom>
    </border>
    <border>
      <left/>
      <right/>
      <top style="thin"/>
      <bottom style="medium">
        <color theme="7" tint="-0.24997000396251678"/>
      </bottom>
    </border>
    <border>
      <left/>
      <right style="thin"/>
      <top style="thin"/>
      <bottom style="medium">
        <color theme="7" tint="-0.24997000396251678"/>
      </bottom>
    </border>
    <border>
      <left style="thin"/>
      <right/>
      <top style="thin"/>
      <bottom style="medium">
        <color theme="7" tint="-0.24997000396251678"/>
      </bottom>
    </border>
    <border>
      <left/>
      <right style="medium">
        <color theme="7" tint="-0.24997000396251678"/>
      </right>
      <top style="thin"/>
      <bottom style="medium">
        <color theme="7" tint="-0.24997000396251678"/>
      </bottom>
    </border>
    <border>
      <left style="medium"/>
      <right style="thin"/>
      <top style="medium"/>
      <bottom/>
    </border>
    <border>
      <left style="medium"/>
      <right style="thin"/>
      <top/>
      <bottom style="thin"/>
    </border>
    <border>
      <left style="thin"/>
      <right style="thin"/>
      <top/>
      <bottom/>
    </border>
    <border>
      <left style="thin"/>
      <right/>
      <top style="medium"/>
      <bottom/>
    </border>
    <border>
      <left style="thin"/>
      <right/>
      <top/>
      <bottom style="thin"/>
    </border>
    <border>
      <left style="thin"/>
      <right style="medium"/>
      <top/>
      <bottom style="medium"/>
    </border>
    <border>
      <left style="thin"/>
      <right style="medium"/>
      <top style="thin"/>
      <bottom/>
    </border>
    <border>
      <left style="thin"/>
      <right style="medium"/>
      <top/>
      <bottom/>
    </border>
    <border>
      <left style="medium"/>
      <right/>
      <top style="thin"/>
      <bottom style="medium"/>
    </border>
    <border>
      <left/>
      <right/>
      <top style="thin"/>
      <bottom style="medium"/>
    </border>
    <border>
      <left/>
      <right style="thin"/>
      <top style="thin"/>
      <bottom style="medium"/>
    </border>
    <border>
      <left style="medium"/>
      <right/>
      <top/>
      <bottom/>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2" borderId="1" applyNumberFormat="0" applyAlignment="0" applyProtection="0"/>
  </cellStyleXfs>
  <cellXfs count="109">
    <xf numFmtId="0" fontId="0" fillId="0" borderId="0" xfId="0"/>
    <xf numFmtId="0" fontId="2" fillId="0" borderId="2" xfId="20" applyFont="1" applyFill="1" applyBorder="1" applyAlignment="1">
      <alignment/>
    </xf>
    <xf numFmtId="0" fontId="3" fillId="0" borderId="0" xfId="0" applyFont="1"/>
    <xf numFmtId="0" fontId="3" fillId="0" borderId="0" xfId="0" applyFont="1" applyAlignment="1">
      <alignment horizontal="center"/>
    </xf>
    <xf numFmtId="0" fontId="2" fillId="0" borderId="3" xfId="20" applyFont="1" applyFill="1" applyBorder="1" applyAlignment="1">
      <alignment/>
    </xf>
    <xf numFmtId="0" fontId="2" fillId="2" borderId="4" xfId="20" applyFont="1" applyBorder="1" applyAlignment="1">
      <alignment horizontal="center" vertical="center" wrapText="1"/>
    </xf>
    <xf numFmtId="0" fontId="2" fillId="2" borderId="5" xfId="20" applyFont="1" applyBorder="1" applyAlignment="1">
      <alignment horizontal="center" vertical="center" wrapText="1"/>
    </xf>
    <xf numFmtId="0" fontId="4" fillId="2" borderId="1" xfId="20" applyFont="1" applyAlignment="1">
      <alignment horizontal="center" vertical="center" wrapText="1"/>
    </xf>
    <xf numFmtId="0" fontId="5" fillId="0" borderId="0" xfId="0" applyFont="1"/>
    <xf numFmtId="4" fontId="2" fillId="3" borderId="1" xfId="20" applyNumberFormat="1" applyFont="1" applyFill="1" applyAlignment="1">
      <alignment wrapText="1"/>
    </xf>
    <xf numFmtId="3" fontId="2" fillId="3" borderId="1" xfId="20" applyNumberFormat="1" applyFont="1" applyFill="1" applyAlignment="1">
      <alignment wrapText="1"/>
    </xf>
    <xf numFmtId="4" fontId="2" fillId="0" borderId="1" xfId="20" applyNumberFormat="1" applyFont="1" applyFill="1" applyAlignment="1">
      <alignment wrapText="1"/>
    </xf>
    <xf numFmtId="49" fontId="2" fillId="2" borderId="6" xfId="20" applyNumberFormat="1" applyFont="1" applyBorder="1" applyAlignment="1">
      <alignment horizontal="center" vertical="center" wrapText="1"/>
    </xf>
    <xf numFmtId="0" fontId="2" fillId="2" borderId="7" xfId="20" applyFont="1" applyBorder="1" applyAlignment="1">
      <alignment horizontal="center" vertical="center" wrapText="1"/>
    </xf>
    <xf numFmtId="0" fontId="2" fillId="2" borderId="8" xfId="20" applyFont="1" applyBorder="1" applyAlignment="1">
      <alignment horizontal="center" vertical="center" wrapText="1"/>
    </xf>
    <xf numFmtId="0" fontId="2" fillId="2" borderId="9" xfId="20" applyFont="1" applyBorder="1" applyAlignment="1">
      <alignment horizontal="center" vertical="center" wrapText="1"/>
    </xf>
    <xf numFmtId="4" fontId="7" fillId="4" borderId="10" xfId="20" applyNumberFormat="1" applyFont="1" applyFill="1" applyBorder="1" applyAlignment="1">
      <alignment wrapText="1"/>
    </xf>
    <xf numFmtId="0" fontId="2" fillId="4" borderId="11" xfId="20" applyFont="1" applyFill="1" applyBorder="1" applyAlignment="1">
      <alignment wrapText="1"/>
    </xf>
    <xf numFmtId="0" fontId="8" fillId="0" borderId="0" xfId="0" applyFont="1" applyAlignment="1">
      <alignment vertical="center"/>
    </xf>
    <xf numFmtId="0" fontId="9" fillId="0" borderId="0" xfId="0" applyFont="1"/>
    <xf numFmtId="0" fontId="10" fillId="0" borderId="0" xfId="0" applyFont="1" applyAlignment="1">
      <alignment vertical="center"/>
    </xf>
    <xf numFmtId="0" fontId="2" fillId="2" borderId="1" xfId="20" applyFont="1" applyAlignment="1">
      <alignment horizontal="center" vertical="center" wrapText="1"/>
    </xf>
    <xf numFmtId="0" fontId="9" fillId="2" borderId="12" xfId="20" applyFont="1" applyBorder="1" applyAlignment="1">
      <alignment horizontal="center" vertical="center" wrapText="1"/>
    </xf>
    <xf numFmtId="4" fontId="11" fillId="0" borderId="13" xfId="20" applyNumberFormat="1" applyFont="1" applyFill="1" applyBorder="1" applyAlignment="1">
      <alignment horizontal="right" vertical="center" wrapText="1"/>
    </xf>
    <xf numFmtId="4" fontId="11" fillId="0" borderId="14" xfId="20" applyNumberFormat="1" applyFont="1" applyFill="1" applyBorder="1" applyAlignment="1">
      <alignment horizontal="right" vertical="center" wrapText="1"/>
    </xf>
    <xf numFmtId="0" fontId="12" fillId="3" borderId="4" xfId="20" applyFont="1" applyFill="1" applyBorder="1" applyAlignment="1">
      <alignment vertical="center" wrapText="1"/>
    </xf>
    <xf numFmtId="9" fontId="6" fillId="3" borderId="4" xfId="20" applyNumberFormat="1" applyFont="1" applyFill="1" applyBorder="1" applyAlignment="1">
      <alignment horizontal="center" vertical="center" wrapText="1"/>
    </xf>
    <xf numFmtId="4" fontId="11" fillId="3" borderId="4" xfId="20" applyNumberFormat="1" applyFont="1" applyFill="1" applyBorder="1" applyAlignment="1">
      <alignment vertical="center" wrapText="1"/>
    </xf>
    <xf numFmtId="0" fontId="6" fillId="3" borderId="4" xfId="20" applyFont="1" applyFill="1" applyBorder="1" applyAlignment="1">
      <alignment vertical="center" wrapText="1"/>
    </xf>
    <xf numFmtId="4" fontId="13" fillId="3" borderId="4" xfId="20" applyNumberFormat="1" applyFont="1" applyFill="1" applyBorder="1" applyAlignment="1">
      <alignment vertical="center" wrapText="1"/>
    </xf>
    <xf numFmtId="0" fontId="14" fillId="3" borderId="4" xfId="20" applyFont="1" applyFill="1" applyBorder="1" applyAlignment="1">
      <alignment vertical="top" wrapText="1"/>
    </xf>
    <xf numFmtId="4" fontId="4" fillId="3" borderId="4" xfId="20" applyNumberFormat="1" applyFont="1" applyFill="1" applyBorder="1" applyAlignment="1">
      <alignment vertical="center" wrapText="1"/>
    </xf>
    <xf numFmtId="0" fontId="14" fillId="3" borderId="4" xfId="20" applyFont="1" applyFill="1" applyBorder="1" applyAlignment="1">
      <alignment vertical="center" wrapText="1"/>
    </xf>
    <xf numFmtId="49" fontId="2" fillId="2" borderId="15" xfId="20" applyNumberFormat="1" applyFont="1" applyBorder="1" applyAlignment="1">
      <alignment horizontal="center" vertical="center" wrapText="1"/>
    </xf>
    <xf numFmtId="4" fontId="2" fillId="4" borderId="4" xfId="20" applyNumberFormat="1" applyFont="1" applyFill="1" applyBorder="1" applyAlignment="1">
      <alignment wrapText="1"/>
    </xf>
    <xf numFmtId="4" fontId="2" fillId="4" borderId="4" xfId="20" applyNumberFormat="1" applyFont="1" applyFill="1" applyBorder="1" applyAlignment="1">
      <alignment vertical="center" wrapText="1"/>
    </xf>
    <xf numFmtId="4" fontId="2" fillId="4" borderId="10" xfId="20" applyNumberFormat="1" applyFont="1" applyFill="1" applyBorder="1" applyAlignment="1">
      <alignment wrapText="1"/>
    </xf>
    <xf numFmtId="4" fontId="7" fillId="5" borderId="15" xfId="20" applyNumberFormat="1" applyFont="1" applyFill="1" applyBorder="1" applyAlignment="1">
      <alignment wrapText="1"/>
    </xf>
    <xf numFmtId="4" fontId="2" fillId="5" borderId="15" xfId="20" applyNumberFormat="1" applyFont="1" applyFill="1" applyBorder="1" applyAlignment="1">
      <alignment wrapText="1"/>
    </xf>
    <xf numFmtId="4" fontId="2" fillId="5" borderId="15" xfId="20" applyNumberFormat="1" applyFont="1" applyFill="1" applyBorder="1" applyAlignment="1">
      <alignment vertical="center" wrapText="1"/>
    </xf>
    <xf numFmtId="4" fontId="2" fillId="5" borderId="16" xfId="20" applyNumberFormat="1" applyFont="1" applyFill="1" applyBorder="1" applyAlignment="1">
      <alignment wrapText="1"/>
    </xf>
    <xf numFmtId="0" fontId="9" fillId="0" borderId="0" xfId="0" applyFont="1" applyAlignment="1">
      <alignment vertical="center"/>
    </xf>
    <xf numFmtId="0" fontId="9" fillId="0" borderId="0" xfId="0" applyFont="1" applyAlignment="1">
      <alignment vertical="center"/>
    </xf>
    <xf numFmtId="4" fontId="0" fillId="0" borderId="0" xfId="0" applyNumberFormat="1"/>
    <xf numFmtId="4" fontId="15" fillId="0" borderId="0" xfId="0" applyNumberFormat="1" applyFont="1"/>
    <xf numFmtId="10" fontId="2" fillId="3" borderId="17" xfId="20" applyNumberFormat="1" applyFont="1" applyFill="1" applyBorder="1" applyAlignment="1">
      <alignment horizontal="center" vertical="center" wrapText="1"/>
    </xf>
    <xf numFmtId="10" fontId="2" fillId="3" borderId="18" xfId="20" applyNumberFormat="1" applyFont="1" applyFill="1" applyBorder="1" applyAlignment="1">
      <alignment horizontal="center" vertical="center" wrapText="1"/>
    </xf>
    <xf numFmtId="10" fontId="2" fillId="4" borderId="11" xfId="20" applyNumberFormat="1" applyFont="1" applyFill="1" applyBorder="1" applyAlignment="1">
      <alignment wrapText="1"/>
    </xf>
    <xf numFmtId="10" fontId="7" fillId="5" borderId="19" xfId="20" applyNumberFormat="1" applyFont="1" applyFill="1" applyBorder="1" applyAlignment="1">
      <alignment horizontal="center" vertical="center" wrapText="1"/>
    </xf>
    <xf numFmtId="0" fontId="4" fillId="0" borderId="0" xfId="0" applyFont="1" applyAlignment="1">
      <alignment horizontal="left" vertical="top"/>
    </xf>
    <xf numFmtId="0" fontId="2" fillId="2" borderId="8" xfId="20" applyFont="1" applyBorder="1" applyAlignment="1">
      <alignment horizontal="center" vertical="center" wrapText="1"/>
    </xf>
    <xf numFmtId="0" fontId="2" fillId="2" borderId="20" xfId="20" applyFont="1" applyBorder="1" applyAlignment="1">
      <alignment horizontal="center" vertical="center" wrapText="1"/>
    </xf>
    <xf numFmtId="0" fontId="2" fillId="2" borderId="21" xfId="20" applyFont="1" applyBorder="1" applyAlignment="1">
      <alignment horizontal="center" vertical="center" wrapText="1"/>
    </xf>
    <xf numFmtId="0" fontId="2" fillId="4" borderId="22" xfId="20" applyFont="1" applyFill="1" applyBorder="1" applyAlignment="1">
      <alignment horizontal="center" vertical="center" wrapText="1"/>
    </xf>
    <xf numFmtId="0" fontId="2" fillId="4" borderId="23" xfId="20" applyFont="1" applyFill="1" applyBorder="1" applyAlignment="1">
      <alignment horizontal="center" vertical="center" wrapText="1"/>
    </xf>
    <xf numFmtId="0" fontId="2" fillId="4" borderId="24" xfId="20" applyFont="1" applyFill="1" applyBorder="1" applyAlignment="1">
      <alignment horizontal="center" vertical="center" wrapText="1"/>
    </xf>
    <xf numFmtId="0" fontId="2" fillId="5" borderId="22" xfId="20" applyFont="1" applyFill="1" applyBorder="1" applyAlignment="1">
      <alignment horizontal="center" vertical="center" wrapText="1"/>
    </xf>
    <xf numFmtId="0" fontId="2" fillId="5" borderId="23" xfId="20" applyFont="1" applyFill="1" applyBorder="1" applyAlignment="1">
      <alignment horizontal="center" vertical="center" wrapText="1"/>
    </xf>
    <xf numFmtId="0" fontId="2" fillId="5" borderId="24" xfId="20" applyFont="1" applyFill="1" applyBorder="1" applyAlignment="1">
      <alignment horizontal="center" vertical="center" wrapText="1"/>
    </xf>
    <xf numFmtId="0" fontId="2" fillId="4" borderId="25" xfId="20" applyFont="1" applyFill="1" applyBorder="1" applyAlignment="1">
      <alignment horizontal="center" wrapText="1"/>
    </xf>
    <xf numFmtId="0" fontId="2" fillId="4" borderId="26" xfId="20" applyFont="1" applyFill="1" applyBorder="1" applyAlignment="1">
      <alignment horizontal="center" wrapText="1"/>
    </xf>
    <xf numFmtId="0" fontId="2" fillId="4" borderId="27" xfId="20" applyFont="1" applyFill="1" applyBorder="1" applyAlignment="1">
      <alignment horizontal="center" wrapText="1"/>
    </xf>
    <xf numFmtId="4" fontId="7" fillId="4" borderId="28" xfId="20" applyNumberFormat="1" applyFont="1" applyFill="1" applyBorder="1" applyAlignment="1">
      <alignment horizontal="center" wrapText="1"/>
    </xf>
    <xf numFmtId="4" fontId="7" fillId="4" borderId="26" xfId="20" applyNumberFormat="1" applyFont="1" applyFill="1" applyBorder="1" applyAlignment="1">
      <alignment horizontal="center" wrapText="1"/>
    </xf>
    <xf numFmtId="4" fontId="7" fillId="4" borderId="29" xfId="20" applyNumberFormat="1" applyFont="1" applyFill="1" applyBorder="1" applyAlignment="1">
      <alignment horizontal="center" wrapText="1"/>
    </xf>
    <xf numFmtId="49" fontId="2" fillId="2" borderId="30" xfId="20" applyNumberFormat="1" applyFont="1" applyBorder="1" applyAlignment="1">
      <alignment horizontal="center" vertical="center" wrapText="1"/>
    </xf>
    <xf numFmtId="49" fontId="2" fillId="2" borderId="31" xfId="20" applyNumberFormat="1" applyFont="1" applyBorder="1" applyAlignment="1">
      <alignment horizontal="center" vertical="center" wrapText="1"/>
    </xf>
    <xf numFmtId="49" fontId="2" fillId="2" borderId="12" xfId="20" applyNumberFormat="1" applyFont="1" applyBorder="1" applyAlignment="1">
      <alignment horizontal="center" vertical="center" wrapText="1"/>
    </xf>
    <xf numFmtId="49" fontId="2" fillId="2" borderId="32" xfId="20" applyNumberFormat="1" applyFont="1" applyBorder="1" applyAlignment="1">
      <alignment horizontal="center" vertical="center" wrapText="1"/>
    </xf>
    <xf numFmtId="49" fontId="2" fillId="2" borderId="15" xfId="20" applyNumberFormat="1" applyFont="1" applyBorder="1" applyAlignment="1">
      <alignment horizontal="center" vertical="center" wrapText="1"/>
    </xf>
    <xf numFmtId="0" fontId="2" fillId="2" borderId="13" xfId="20" applyFont="1" applyBorder="1" applyAlignment="1">
      <alignment horizontal="center" vertical="center" wrapText="1"/>
    </xf>
    <xf numFmtId="0" fontId="2" fillId="2" borderId="15" xfId="20" applyFont="1" applyBorder="1" applyAlignment="1">
      <alignment horizontal="center" vertical="center" wrapText="1"/>
    </xf>
    <xf numFmtId="0" fontId="6" fillId="3" borderId="12" xfId="20" applyFont="1" applyFill="1" applyBorder="1" applyAlignment="1">
      <alignment horizontal="center" vertical="center" wrapText="1"/>
    </xf>
    <xf numFmtId="0" fontId="6" fillId="3" borderId="15" xfId="20" applyFont="1" applyFill="1" applyBorder="1" applyAlignment="1">
      <alignment horizontal="center" vertical="center" wrapText="1"/>
    </xf>
    <xf numFmtId="0" fontId="6" fillId="3" borderId="32" xfId="20" applyFont="1" applyFill="1" applyBorder="1" applyAlignment="1">
      <alignment horizontal="center" vertical="center" wrapText="1"/>
    </xf>
    <xf numFmtId="0" fontId="2" fillId="2" borderId="33" xfId="20" applyFont="1" applyBorder="1" applyAlignment="1">
      <alignment horizontal="center" vertical="center" wrapText="1"/>
    </xf>
    <xf numFmtId="0" fontId="2" fillId="2" borderId="34" xfId="20" applyFont="1" applyBorder="1" applyAlignment="1">
      <alignment horizontal="center" vertical="center" wrapText="1"/>
    </xf>
    <xf numFmtId="9" fontId="6" fillId="3" borderId="12" xfId="20" applyNumberFormat="1" applyFont="1" applyFill="1" applyBorder="1" applyAlignment="1">
      <alignment horizontal="center" vertical="center" wrapText="1"/>
    </xf>
    <xf numFmtId="9" fontId="6" fillId="3" borderId="15" xfId="20" applyNumberFormat="1" applyFont="1" applyFill="1" applyBorder="1" applyAlignment="1">
      <alignment horizontal="center" vertical="center" wrapText="1"/>
    </xf>
    <xf numFmtId="4" fontId="11" fillId="0" borderId="12" xfId="20" applyNumberFormat="1" applyFont="1" applyFill="1" applyBorder="1" applyAlignment="1">
      <alignment horizontal="center" vertical="center" wrapText="1"/>
    </xf>
    <xf numFmtId="4" fontId="11" fillId="0" borderId="15" xfId="20" applyNumberFormat="1" applyFont="1" applyFill="1" applyBorder="1" applyAlignment="1">
      <alignment horizontal="center" vertical="center" wrapText="1"/>
    </xf>
    <xf numFmtId="4" fontId="4" fillId="0" borderId="12" xfId="20" applyNumberFormat="1" applyFont="1" applyFill="1" applyBorder="1" applyAlignment="1">
      <alignment horizontal="center" vertical="center" wrapText="1"/>
    </xf>
    <xf numFmtId="4" fontId="4" fillId="0" borderId="15" xfId="20" applyNumberFormat="1" applyFont="1" applyFill="1" applyBorder="1" applyAlignment="1">
      <alignment horizontal="center" vertical="center" wrapText="1"/>
    </xf>
    <xf numFmtId="0" fontId="2" fillId="2" borderId="14" xfId="20" applyFont="1" applyBorder="1" applyAlignment="1">
      <alignment horizontal="center" vertical="center" wrapText="1"/>
    </xf>
    <xf numFmtId="4" fontId="11" fillId="3" borderId="13" xfId="20" applyNumberFormat="1" applyFont="1" applyFill="1" applyBorder="1" applyAlignment="1">
      <alignment horizontal="right" vertical="center" wrapText="1"/>
    </xf>
    <xf numFmtId="4" fontId="11" fillId="3" borderId="15" xfId="20" applyNumberFormat="1" applyFont="1" applyFill="1" applyBorder="1" applyAlignment="1">
      <alignment horizontal="right" vertical="center" wrapText="1"/>
    </xf>
    <xf numFmtId="4" fontId="11" fillId="3" borderId="12" xfId="20" applyNumberFormat="1" applyFont="1" applyFill="1" applyBorder="1" applyAlignment="1">
      <alignment horizontal="right" vertical="center" wrapText="1"/>
    </xf>
    <xf numFmtId="4" fontId="11" fillId="3" borderId="32" xfId="20" applyNumberFormat="1" applyFont="1" applyFill="1" applyBorder="1" applyAlignment="1">
      <alignment horizontal="right" vertical="center" wrapText="1"/>
    </xf>
    <xf numFmtId="0" fontId="2" fillId="2" borderId="17" xfId="20" applyFont="1" applyBorder="1" applyAlignment="1">
      <alignment horizontal="center" vertical="center" wrapText="1"/>
    </xf>
    <xf numFmtId="0" fontId="2" fillId="2" borderId="35" xfId="20" applyFont="1" applyBorder="1" applyAlignment="1">
      <alignment horizontal="center" vertical="center" wrapText="1"/>
    </xf>
    <xf numFmtId="10" fontId="2" fillId="3" borderId="36" xfId="20" applyNumberFormat="1" applyFont="1" applyFill="1" applyBorder="1" applyAlignment="1">
      <alignment horizontal="center" vertical="center" wrapText="1"/>
    </xf>
    <xf numFmtId="10" fontId="2" fillId="3" borderId="18" xfId="20" applyNumberFormat="1" applyFont="1" applyFill="1" applyBorder="1" applyAlignment="1">
      <alignment horizontal="center" vertical="center" wrapText="1"/>
    </xf>
    <xf numFmtId="10" fontId="2" fillId="3" borderId="37" xfId="20" applyNumberFormat="1" applyFont="1" applyFill="1" applyBorder="1" applyAlignment="1">
      <alignment horizontal="center" vertical="center" wrapText="1"/>
    </xf>
    <xf numFmtId="0" fontId="3" fillId="0" borderId="0" xfId="0" applyFont="1" applyAlignment="1">
      <alignment horizontal="center"/>
    </xf>
    <xf numFmtId="0" fontId="2" fillId="4" borderId="38" xfId="20" applyFont="1" applyFill="1" applyBorder="1" applyAlignment="1">
      <alignment horizontal="center" wrapText="1"/>
    </xf>
    <xf numFmtId="0" fontId="2" fillId="4" borderId="39" xfId="20" applyFont="1" applyFill="1" applyBorder="1" applyAlignment="1">
      <alignment horizontal="center" wrapText="1"/>
    </xf>
    <xf numFmtId="0" fontId="2" fillId="4" borderId="40" xfId="20" applyFont="1" applyFill="1" applyBorder="1" applyAlignment="1">
      <alignment horizontal="center" wrapText="1"/>
    </xf>
    <xf numFmtId="49" fontId="2" fillId="2" borderId="41" xfId="20" applyNumberFormat="1" applyFont="1" applyBorder="1" applyAlignment="1">
      <alignment horizontal="center" vertical="center" wrapText="1"/>
    </xf>
    <xf numFmtId="0" fontId="2" fillId="3" borderId="4" xfId="20" applyFont="1" applyFill="1" applyBorder="1" applyAlignment="1">
      <alignment horizontal="center" vertical="center" wrapText="1"/>
    </xf>
    <xf numFmtId="9" fontId="2" fillId="3" borderId="12" xfId="20" applyNumberFormat="1" applyFont="1" applyFill="1" applyBorder="1" applyAlignment="1">
      <alignment horizontal="center" vertical="center" wrapText="1"/>
    </xf>
    <xf numFmtId="9" fontId="2" fillId="3" borderId="15" xfId="20" applyNumberFormat="1" applyFont="1" applyFill="1" applyBorder="1" applyAlignment="1">
      <alignment horizontal="center" vertical="center" wrapText="1"/>
    </xf>
    <xf numFmtId="4" fontId="2" fillId="3" borderId="12" xfId="20" applyNumberFormat="1" applyFont="1" applyFill="1" applyBorder="1" applyAlignment="1">
      <alignment horizontal="center" vertical="center" wrapText="1"/>
    </xf>
    <xf numFmtId="4" fontId="2" fillId="3" borderId="15" xfId="20" applyNumberFormat="1" applyFont="1" applyFill="1" applyBorder="1" applyAlignment="1">
      <alignment horizontal="center" vertical="center" wrapText="1"/>
    </xf>
    <xf numFmtId="4" fontId="9" fillId="3" borderId="12" xfId="20" applyNumberFormat="1" applyFont="1" applyFill="1" applyBorder="1" applyAlignment="1">
      <alignment horizontal="center" vertical="center" wrapText="1"/>
    </xf>
    <xf numFmtId="4" fontId="9" fillId="3" borderId="15" xfId="20" applyNumberFormat="1" applyFont="1" applyFill="1" applyBorder="1" applyAlignment="1">
      <alignment horizontal="center" vertical="center" wrapText="1"/>
    </xf>
    <xf numFmtId="0" fontId="9" fillId="2" borderId="12" xfId="20" applyFont="1" applyBorder="1" applyAlignment="1">
      <alignment horizontal="center" vertical="center" wrapText="1"/>
    </xf>
    <xf numFmtId="4" fontId="9" fillId="3" borderId="4" xfId="20" applyNumberFormat="1" applyFont="1" applyFill="1" applyBorder="1" applyAlignment="1">
      <alignment vertical="center" wrapText="1"/>
    </xf>
    <xf numFmtId="4" fontId="9" fillId="3" borderId="4" xfId="20" applyNumberFormat="1" applyFont="1" applyFill="1" applyBorder="1" applyAlignment="1">
      <alignment horizontal="right" vertical="center" wrapText="1"/>
    </xf>
    <xf numFmtId="0" fontId="9" fillId="2" borderId="42" xfId="2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Intrar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80" zoomScaleNormal="80" workbookViewId="0" topLeftCell="A11">
      <selection activeCell="M7" sqref="M7"/>
    </sheetView>
  </sheetViews>
  <sheetFormatPr defaultColWidth="9.00390625" defaultRowHeight="15"/>
  <cols>
    <col min="1" max="1" width="13.28125" style="0" customWidth="1"/>
    <col min="2" max="2" width="14.00390625" style="0" customWidth="1"/>
    <col min="3" max="3" width="18.57421875" style="0" customWidth="1"/>
    <col min="4" max="4" width="16.8515625" style="0" customWidth="1"/>
    <col min="5" max="5" width="15.00390625" style="0" customWidth="1"/>
    <col min="6" max="6" width="13.7109375" style="0" customWidth="1"/>
    <col min="7" max="7" width="15.8515625" style="0" customWidth="1"/>
    <col min="8" max="8" width="18.421875" style="0" customWidth="1"/>
    <col min="9" max="9" width="17.28125" style="0" customWidth="1"/>
  </cols>
  <sheetData>
    <row r="1" spans="1:11" ht="15">
      <c r="A1" s="1" t="s">
        <v>0</v>
      </c>
      <c r="B1" s="2"/>
      <c r="C1" s="2"/>
      <c r="D1" s="2"/>
      <c r="E1" s="2"/>
      <c r="F1" s="2"/>
      <c r="G1" s="2"/>
      <c r="H1" s="3" t="s">
        <v>1</v>
      </c>
      <c r="I1" s="3"/>
      <c r="J1" s="8"/>
      <c r="K1" s="8"/>
    </row>
    <row r="2" spans="1:11" ht="15">
      <c r="A2" s="4"/>
      <c r="B2" s="2"/>
      <c r="C2" s="2"/>
      <c r="D2" s="2"/>
      <c r="E2" s="2"/>
      <c r="F2" s="2"/>
      <c r="G2" s="2"/>
      <c r="H2" s="2"/>
      <c r="I2" s="2"/>
      <c r="J2" s="8"/>
      <c r="K2" s="8"/>
    </row>
    <row r="3" spans="1:11" ht="73.8" customHeight="1">
      <c r="A3" s="5" t="s">
        <v>2</v>
      </c>
      <c r="B3" s="6" t="s">
        <v>3</v>
      </c>
      <c r="C3" s="21" t="s">
        <v>4</v>
      </c>
      <c r="E3" s="8" t="s">
        <v>5</v>
      </c>
      <c r="F3" s="8"/>
      <c r="G3" s="8"/>
      <c r="H3" s="3" t="s">
        <v>6</v>
      </c>
      <c r="I3" s="3"/>
      <c r="J3" s="8"/>
      <c r="K3" s="8"/>
    </row>
    <row r="4" spans="1:11" ht="15">
      <c r="A4" s="9">
        <v>756.12</v>
      </c>
      <c r="B4" s="10">
        <v>54601</v>
      </c>
      <c r="C4" s="11">
        <v>2954588.71</v>
      </c>
      <c r="E4" s="8"/>
      <c r="F4" s="8"/>
      <c r="G4" s="8"/>
      <c r="H4" s="2"/>
      <c r="I4" s="2"/>
      <c r="J4" s="8"/>
      <c r="K4" s="8"/>
    </row>
    <row r="5" spans="1:11" ht="15">
      <c r="A5" s="2"/>
      <c r="B5" s="2"/>
      <c r="C5" s="2"/>
      <c r="D5" s="2"/>
      <c r="E5" s="2"/>
      <c r="F5" s="2"/>
      <c r="G5" s="2"/>
      <c r="H5" s="2"/>
      <c r="I5" s="2"/>
      <c r="J5" s="8"/>
      <c r="K5" s="8"/>
    </row>
    <row r="6" spans="1:11" ht="115.2" customHeight="1">
      <c r="A6" s="65" t="s">
        <v>7</v>
      </c>
      <c r="B6" s="70" t="s">
        <v>8</v>
      </c>
      <c r="C6" s="70" t="s">
        <v>9</v>
      </c>
      <c r="D6" s="75" t="s">
        <v>10</v>
      </c>
      <c r="E6" s="50" t="s">
        <v>11</v>
      </c>
      <c r="F6" s="51"/>
      <c r="G6" s="52"/>
      <c r="H6" s="70" t="s">
        <v>12</v>
      </c>
      <c r="I6" s="88" t="s">
        <v>13</v>
      </c>
      <c r="J6" s="8"/>
      <c r="K6" s="8"/>
    </row>
    <row r="7" spans="1:11" ht="57.6">
      <c r="A7" s="66"/>
      <c r="B7" s="71"/>
      <c r="C7" s="71"/>
      <c r="D7" s="76"/>
      <c r="E7" s="105" t="s">
        <v>43</v>
      </c>
      <c r="F7" s="22" t="s">
        <v>14</v>
      </c>
      <c r="G7" s="108" t="s">
        <v>15</v>
      </c>
      <c r="H7" s="83"/>
      <c r="I7" s="89"/>
      <c r="J7" s="8"/>
      <c r="K7" s="8"/>
    </row>
    <row r="8" spans="1:11" ht="229.8" customHeight="1">
      <c r="A8" s="67" t="s">
        <v>16</v>
      </c>
      <c r="B8" s="72" t="s">
        <v>17</v>
      </c>
      <c r="C8" s="72" t="s">
        <v>18</v>
      </c>
      <c r="D8" s="77" t="s">
        <v>19</v>
      </c>
      <c r="E8" s="103">
        <v>235719.89</v>
      </c>
      <c r="F8" s="79">
        <v>0</v>
      </c>
      <c r="G8" s="81">
        <v>315396.89</v>
      </c>
      <c r="H8" s="23">
        <f>F8+G8</f>
        <v>315396.89</v>
      </c>
      <c r="I8" s="45">
        <f>H8/$E$18</f>
        <v>0.10674815378956756</v>
      </c>
      <c r="J8" s="8"/>
      <c r="K8" s="8"/>
    </row>
    <row r="9" spans="1:11" ht="15" hidden="1">
      <c r="A9" s="68"/>
      <c r="B9" s="73"/>
      <c r="C9" s="73"/>
      <c r="D9" s="78"/>
      <c r="E9" s="104"/>
      <c r="F9" s="80"/>
      <c r="G9" s="82"/>
      <c r="H9" s="24"/>
      <c r="I9" s="46"/>
      <c r="J9" s="8"/>
      <c r="K9" s="8"/>
    </row>
    <row r="10" spans="1:11" ht="151.8" customHeight="1">
      <c r="A10" s="68"/>
      <c r="B10" s="72" t="s">
        <v>20</v>
      </c>
      <c r="C10" s="25" t="s">
        <v>21</v>
      </c>
      <c r="D10" s="26">
        <v>1</v>
      </c>
      <c r="E10" s="27">
        <v>7827.27</v>
      </c>
      <c r="F10" s="27">
        <v>0</v>
      </c>
      <c r="G10" s="27">
        <f aca="true" t="shared" si="0" ref="G10:G15">E10+F10</f>
        <v>7827.27</v>
      </c>
      <c r="H10" s="84">
        <f>G10+G11</f>
        <v>61050.56</v>
      </c>
      <c r="I10" s="90">
        <f>H10/$E$18</f>
        <v>0.020662963949388408</v>
      </c>
      <c r="J10" s="8"/>
      <c r="K10" s="8"/>
    </row>
    <row r="11" spans="1:11" ht="64.8" customHeight="1">
      <c r="A11" s="68"/>
      <c r="B11" s="73"/>
      <c r="C11" s="28" t="s">
        <v>22</v>
      </c>
      <c r="D11" s="26" t="s">
        <v>23</v>
      </c>
      <c r="E11" s="29">
        <v>53223.29</v>
      </c>
      <c r="F11" s="29">
        <v>0</v>
      </c>
      <c r="G11" s="29">
        <f t="shared" si="0"/>
        <v>53223.29</v>
      </c>
      <c r="H11" s="85"/>
      <c r="I11" s="91"/>
      <c r="J11" s="8"/>
      <c r="K11" s="8"/>
    </row>
    <row r="12" spans="1:11" ht="70.8" customHeight="1">
      <c r="A12" s="68"/>
      <c r="B12" s="72" t="s">
        <v>24</v>
      </c>
      <c r="C12" s="30" t="s">
        <v>25</v>
      </c>
      <c r="D12" s="26" t="s">
        <v>26</v>
      </c>
      <c r="E12" s="107">
        <v>349003.19</v>
      </c>
      <c r="F12" s="27">
        <v>0</v>
      </c>
      <c r="G12" s="31">
        <v>49326.19</v>
      </c>
      <c r="H12" s="86">
        <f>G12+G13+G14+G15</f>
        <v>1961164.29</v>
      </c>
      <c r="I12" s="90">
        <f aca="true" t="shared" si="1" ref="I12">H12/$E$18</f>
        <v>0.6637689649873467</v>
      </c>
      <c r="J12" s="8"/>
      <c r="K12" s="8"/>
    </row>
    <row r="13" spans="1:11" ht="191.4" customHeight="1">
      <c r="A13" s="68"/>
      <c r="B13" s="74"/>
      <c r="C13" s="30" t="s">
        <v>27</v>
      </c>
      <c r="D13" s="26">
        <v>1</v>
      </c>
      <c r="E13" s="27">
        <v>1298912.42</v>
      </c>
      <c r="F13" s="27">
        <v>0</v>
      </c>
      <c r="G13" s="27">
        <f t="shared" si="0"/>
        <v>1298912.42</v>
      </c>
      <c r="H13" s="87"/>
      <c r="I13" s="92"/>
      <c r="J13" s="8"/>
      <c r="K13" s="8"/>
    </row>
    <row r="14" spans="1:11" ht="172.2" customHeight="1">
      <c r="A14" s="68"/>
      <c r="B14" s="74"/>
      <c r="C14" s="32" t="s">
        <v>28</v>
      </c>
      <c r="D14" s="26">
        <v>1</v>
      </c>
      <c r="E14" s="29">
        <v>188048.64</v>
      </c>
      <c r="F14" s="29">
        <v>0</v>
      </c>
      <c r="G14" s="29">
        <f t="shared" si="0"/>
        <v>188048.64</v>
      </c>
      <c r="H14" s="87"/>
      <c r="I14" s="92"/>
      <c r="J14" s="8"/>
      <c r="K14" s="8"/>
    </row>
    <row r="15" spans="1:11" ht="130.2" customHeight="1">
      <c r="A15" s="69"/>
      <c r="B15" s="73"/>
      <c r="C15" s="32" t="s">
        <v>29</v>
      </c>
      <c r="D15" s="26" t="s">
        <v>26</v>
      </c>
      <c r="E15" s="106">
        <v>204877.04</v>
      </c>
      <c r="F15" s="27">
        <v>0</v>
      </c>
      <c r="G15" s="31">
        <v>424877.04</v>
      </c>
      <c r="H15" s="85"/>
      <c r="I15" s="91"/>
      <c r="J15" s="8"/>
      <c r="K15" s="8"/>
    </row>
    <row r="16" spans="1:11" ht="21" customHeight="1">
      <c r="A16" s="53" t="s">
        <v>30</v>
      </c>
      <c r="B16" s="54"/>
      <c r="C16" s="54"/>
      <c r="D16" s="55"/>
      <c r="E16" s="34"/>
      <c r="F16" s="34"/>
      <c r="G16" s="35">
        <f>SUM(G8:G15)</f>
        <v>2337611.74</v>
      </c>
      <c r="H16" s="36"/>
      <c r="I16" s="47"/>
      <c r="J16" s="8"/>
      <c r="K16" s="8"/>
    </row>
    <row r="17" spans="1:11" ht="24.6" customHeight="1">
      <c r="A17" s="33" t="s">
        <v>31</v>
      </c>
      <c r="B17" s="56" t="s">
        <v>32</v>
      </c>
      <c r="C17" s="57"/>
      <c r="D17" s="58"/>
      <c r="E17" s="37"/>
      <c r="F17" s="38"/>
      <c r="G17" s="39">
        <f>(E18+EURI!E10)*FEADR!I17</f>
        <v>616976.974</v>
      </c>
      <c r="H17" s="40"/>
      <c r="I17" s="48">
        <v>0.2</v>
      </c>
      <c r="J17" s="49"/>
      <c r="K17" s="8"/>
    </row>
    <row r="18" spans="1:11" ht="21" customHeight="1">
      <c r="A18" s="59" t="s">
        <v>33</v>
      </c>
      <c r="B18" s="60"/>
      <c r="C18" s="60"/>
      <c r="D18" s="61"/>
      <c r="E18" s="62">
        <v>2954588.71</v>
      </c>
      <c r="F18" s="63"/>
      <c r="G18" s="63"/>
      <c r="H18" s="63"/>
      <c r="I18" s="64"/>
      <c r="J18" s="8"/>
      <c r="K18" s="8"/>
    </row>
    <row r="19" spans="1:11" ht="15">
      <c r="A19" s="8"/>
      <c r="B19" s="8"/>
      <c r="C19" s="8"/>
      <c r="D19" s="8"/>
      <c r="E19" s="8"/>
      <c r="F19" s="8"/>
      <c r="G19" s="8"/>
      <c r="H19" s="8"/>
      <c r="I19" s="8"/>
      <c r="J19" s="8"/>
      <c r="K19" s="8"/>
    </row>
    <row r="20" spans="1:11" ht="16.8">
      <c r="A20" s="18" t="s">
        <v>34</v>
      </c>
      <c r="B20" s="18"/>
      <c r="C20" s="19"/>
      <c r="D20" s="19"/>
      <c r="E20" s="19"/>
      <c r="F20" s="19"/>
      <c r="G20" s="19"/>
      <c r="H20" s="19"/>
      <c r="I20" s="19"/>
      <c r="J20" s="2"/>
      <c r="K20" s="2"/>
    </row>
    <row r="21" spans="1:11" ht="16.8">
      <c r="A21" s="18" t="s">
        <v>35</v>
      </c>
      <c r="B21" s="18"/>
      <c r="C21" s="18"/>
      <c r="D21" s="19"/>
      <c r="E21" s="19"/>
      <c r="F21" s="19"/>
      <c r="G21" s="19"/>
      <c r="H21" s="19"/>
      <c r="I21" s="19"/>
      <c r="J21" s="2"/>
      <c r="K21" s="2"/>
    </row>
    <row r="22" spans="1:11" ht="16.8">
      <c r="A22" s="18" t="s">
        <v>36</v>
      </c>
      <c r="B22" s="19"/>
      <c r="C22" s="19"/>
      <c r="D22" s="19"/>
      <c r="E22" s="19"/>
      <c r="F22" s="19"/>
      <c r="G22" s="19"/>
      <c r="H22" s="19"/>
      <c r="I22" s="19"/>
      <c r="J22" s="2"/>
      <c r="K22" s="2"/>
    </row>
    <row r="23" spans="1:11" ht="15">
      <c r="A23" s="41" t="s">
        <v>37</v>
      </c>
      <c r="B23" s="19"/>
      <c r="C23" s="19"/>
      <c r="D23" s="19"/>
      <c r="E23" s="19"/>
      <c r="F23" s="19"/>
      <c r="G23" s="19"/>
      <c r="H23" s="19"/>
      <c r="I23" s="19"/>
      <c r="J23" s="2"/>
      <c r="K23" s="2"/>
    </row>
    <row r="24" spans="1:11" ht="16.8">
      <c r="A24" s="18"/>
      <c r="B24" s="19"/>
      <c r="C24" s="19"/>
      <c r="D24" s="19"/>
      <c r="E24" s="19"/>
      <c r="F24" s="19"/>
      <c r="G24" s="19"/>
      <c r="H24" s="19"/>
      <c r="I24" s="19"/>
      <c r="J24" s="2"/>
      <c r="K24" s="2"/>
    </row>
    <row r="25" spans="1:11" ht="15">
      <c r="A25" s="42"/>
      <c r="B25" s="19"/>
      <c r="C25" s="19"/>
      <c r="D25" s="19"/>
      <c r="E25" s="19"/>
      <c r="F25" s="19"/>
      <c r="G25" s="19"/>
      <c r="H25" s="19"/>
      <c r="I25" s="19"/>
      <c r="J25" s="2"/>
      <c r="K25" s="2"/>
    </row>
    <row r="26" spans="1:11" ht="15">
      <c r="A26" s="8"/>
      <c r="B26" s="8"/>
      <c r="C26" s="8"/>
      <c r="D26" s="8"/>
      <c r="E26" s="8"/>
      <c r="F26" s="8"/>
      <c r="G26" s="8"/>
      <c r="H26" s="8"/>
      <c r="I26" s="8"/>
      <c r="J26" s="8"/>
      <c r="K26" s="8"/>
    </row>
    <row r="28" ht="15">
      <c r="E28" s="43"/>
    </row>
    <row r="31" ht="15">
      <c r="C31" s="44"/>
    </row>
    <row r="32" spans="5:7" ht="15">
      <c r="E32" s="44"/>
      <c r="G32" s="43"/>
    </row>
  </sheetData>
  <mergeCells count="24">
    <mergeCell ref="I6:I7"/>
    <mergeCell ref="I10:I11"/>
    <mergeCell ref="I12:I15"/>
    <mergeCell ref="F8:F9"/>
    <mergeCell ref="G8:G9"/>
    <mergeCell ref="H6:H7"/>
    <mergeCell ref="H10:H11"/>
    <mergeCell ref="H12:H15"/>
    <mergeCell ref="E6:G6"/>
    <mergeCell ref="A16:D16"/>
    <mergeCell ref="B17:D17"/>
    <mergeCell ref="A18:D18"/>
    <mergeCell ref="E18:I18"/>
    <mergeCell ref="A6:A7"/>
    <mergeCell ref="A8:A15"/>
    <mergeCell ref="B6:B7"/>
    <mergeCell ref="B8:B9"/>
    <mergeCell ref="B10:B11"/>
    <mergeCell ref="B12:B15"/>
    <mergeCell ref="C6:C7"/>
    <mergeCell ref="C8:C9"/>
    <mergeCell ref="D6:D7"/>
    <mergeCell ref="D8:D9"/>
    <mergeCell ref="E8:E9"/>
  </mergeCells>
  <printOptions/>
  <pageMargins left="0.7086614173228347" right="0.7086614173228347" top="0.35433070866141736" bottom="0.35433070866141736" header="0.31496062992125984" footer="0.31496062992125984"/>
  <pageSetup fitToWidth="0"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6"/>
  <sheetViews>
    <sheetView zoomScale="90" zoomScaleNormal="90" workbookViewId="0" topLeftCell="A1">
      <selection activeCell="H8" sqref="H8"/>
    </sheetView>
  </sheetViews>
  <sheetFormatPr defaultColWidth="9.00390625" defaultRowHeight="15"/>
  <cols>
    <col min="1" max="1" width="18.57421875" style="0" customWidth="1"/>
    <col min="2" max="2" width="19.140625" style="0" customWidth="1"/>
    <col min="3" max="3" width="18.8515625" style="0" customWidth="1"/>
    <col min="4" max="4" width="16.140625" style="0" customWidth="1"/>
    <col min="5" max="5" width="23.8515625" style="0" customWidth="1"/>
    <col min="6" max="6" width="22.7109375" style="0" customWidth="1"/>
  </cols>
  <sheetData>
    <row r="1" spans="1:6" ht="15">
      <c r="A1" s="1" t="s">
        <v>38</v>
      </c>
      <c r="B1" s="2"/>
      <c r="C1" s="2"/>
      <c r="D1" s="2"/>
      <c r="E1" s="93" t="s">
        <v>1</v>
      </c>
      <c r="F1" s="93"/>
    </row>
    <row r="2" spans="1:6" ht="15">
      <c r="A2" s="4"/>
      <c r="B2" s="2"/>
      <c r="C2" s="2"/>
      <c r="D2" s="2"/>
      <c r="E2" s="2"/>
      <c r="F2" s="2"/>
    </row>
    <row r="3" spans="1:6" ht="43.2">
      <c r="A3" s="5" t="s">
        <v>2</v>
      </c>
      <c r="B3" s="6" t="s">
        <v>3</v>
      </c>
      <c r="C3" s="7" t="s">
        <v>39</v>
      </c>
      <c r="E3" s="8"/>
      <c r="F3" s="2"/>
    </row>
    <row r="4" spans="1:6" ht="15">
      <c r="A4" s="9">
        <v>756.12</v>
      </c>
      <c r="B4" s="10">
        <v>54601</v>
      </c>
      <c r="C4" s="11">
        <v>130296.16</v>
      </c>
      <c r="E4" s="8"/>
      <c r="F4" s="2"/>
    </row>
    <row r="5" spans="1:6" ht="15">
      <c r="A5" s="2"/>
      <c r="B5" s="2"/>
      <c r="C5" s="2"/>
      <c r="D5" s="2"/>
      <c r="E5" s="2"/>
      <c r="F5" s="2"/>
    </row>
    <row r="6" spans="1:6" ht="15">
      <c r="A6" s="2"/>
      <c r="B6" s="2"/>
      <c r="C6" s="2"/>
      <c r="D6" s="2"/>
      <c r="E6" s="2"/>
      <c r="F6" s="2"/>
    </row>
    <row r="7" spans="1:6" ht="57.6">
      <c r="A7" s="12" t="s">
        <v>7</v>
      </c>
      <c r="B7" s="13" t="s">
        <v>8</v>
      </c>
      <c r="C7" s="13" t="s">
        <v>9</v>
      </c>
      <c r="D7" s="13" t="s">
        <v>10</v>
      </c>
      <c r="E7" s="14" t="s">
        <v>40</v>
      </c>
      <c r="F7" s="15" t="s">
        <v>41</v>
      </c>
    </row>
    <row r="8" spans="1:6" ht="82.8" customHeight="1">
      <c r="A8" s="97"/>
      <c r="B8" s="98" t="s">
        <v>24</v>
      </c>
      <c r="C8" s="72" t="s">
        <v>29</v>
      </c>
      <c r="D8" s="99" t="s">
        <v>26</v>
      </c>
      <c r="E8" s="101">
        <v>130296.16</v>
      </c>
      <c r="F8" s="101">
        <v>130296.16</v>
      </c>
    </row>
    <row r="9" spans="1:6" ht="114" customHeight="1">
      <c r="A9" s="97"/>
      <c r="B9" s="98"/>
      <c r="C9" s="73"/>
      <c r="D9" s="100"/>
      <c r="E9" s="102"/>
      <c r="F9" s="102"/>
    </row>
    <row r="10" spans="1:6" ht="15">
      <c r="A10" s="94" t="s">
        <v>42</v>
      </c>
      <c r="B10" s="95"/>
      <c r="C10" s="95"/>
      <c r="D10" s="96"/>
      <c r="E10" s="16">
        <v>130296.16</v>
      </c>
      <c r="F10" s="17"/>
    </row>
    <row r="11" spans="1:6" ht="15">
      <c r="A11" s="8"/>
      <c r="B11" s="8"/>
      <c r="C11" s="8"/>
      <c r="D11" s="8"/>
      <c r="E11" s="8"/>
      <c r="F11" s="8"/>
    </row>
    <row r="12" spans="1:6" ht="16.8">
      <c r="A12" s="18"/>
      <c r="B12" s="19"/>
      <c r="C12" s="19"/>
      <c r="D12" s="19"/>
      <c r="E12" s="19"/>
      <c r="F12" s="19"/>
    </row>
    <row r="13" spans="1:6" ht="16.8">
      <c r="A13" s="18"/>
      <c r="B13" s="18"/>
      <c r="C13" s="19"/>
      <c r="D13" s="19"/>
      <c r="E13" s="19"/>
      <c r="F13" s="19"/>
    </row>
    <row r="14" spans="1:6" ht="16.8">
      <c r="A14" s="18"/>
      <c r="B14" s="18"/>
      <c r="C14" s="18"/>
      <c r="D14" s="19"/>
      <c r="E14" s="19"/>
      <c r="F14" s="19"/>
    </row>
    <row r="15" spans="1:6" ht="16.8">
      <c r="A15" s="18"/>
      <c r="B15" s="19"/>
      <c r="C15" s="19"/>
      <c r="D15" s="19"/>
      <c r="E15" s="19"/>
      <c r="F15" s="19"/>
    </row>
    <row r="16" spans="1:6" ht="15">
      <c r="A16" s="20"/>
      <c r="B16" s="19"/>
      <c r="C16" s="19"/>
      <c r="D16" s="19"/>
      <c r="E16" s="19"/>
      <c r="F16" s="19"/>
    </row>
  </sheetData>
  <mergeCells count="8">
    <mergeCell ref="E1:F1"/>
    <mergeCell ref="A10:D10"/>
    <mergeCell ref="A8:A9"/>
    <mergeCell ref="B8:B9"/>
    <mergeCell ref="C8:C9"/>
    <mergeCell ref="D8:D9"/>
    <mergeCell ref="E8:E9"/>
    <mergeCell ref="F8:F9"/>
  </mergeCells>
  <printOptions/>
  <pageMargins left="0.7" right="0.7" top="0.75" bottom="0.75"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Vasilache</dc:creator>
  <cp:keywords/>
  <dc:description/>
  <cp:lastModifiedBy>Andreea Tudorache</cp:lastModifiedBy>
  <cp:lastPrinted>2024-03-07T13:46:15Z</cp:lastPrinted>
  <dcterms:created xsi:type="dcterms:W3CDTF">2016-01-12T11:18:00Z</dcterms:created>
  <dcterms:modified xsi:type="dcterms:W3CDTF">2024-03-07T13:46:56Z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47987F99BF264372A762AB9AECF30311_13</vt:lpwstr>
  </property>
  <property fmtid="{D5CDD505-2E9C-101B-9397-08002B2CF9AE}" pid="3" name="KSOProductBuildVer">
    <vt:lpwstr>1033-12.2.0.13489</vt:lpwstr>
  </property>
</Properties>
</file>